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4795" windowHeight="10230"/>
  </bookViews>
  <sheets>
    <sheet name="DDS_Tabl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H32"/>
  <c r="G32"/>
  <c r="F32"/>
  <c r="E32"/>
  <c r="D32"/>
  <c r="C32"/>
  <c r="B32"/>
  <c r="I31"/>
  <c r="H31"/>
  <c r="G31"/>
  <c r="F31"/>
  <c r="E31"/>
  <c r="D31"/>
  <c r="C31"/>
  <c r="B31"/>
  <c r="I30"/>
  <c r="H30"/>
  <c r="G30"/>
  <c r="F30"/>
  <c r="E30"/>
  <c r="D30"/>
  <c r="C30"/>
  <c r="B30"/>
  <c r="I29"/>
  <c r="H29"/>
  <c r="G29"/>
  <c r="F29"/>
  <c r="E29"/>
  <c r="D29"/>
  <c r="C29"/>
  <c r="B29"/>
  <c r="I28"/>
  <c r="H28"/>
  <c r="G28"/>
  <c r="F28"/>
  <c r="E28"/>
  <c r="D28"/>
  <c r="C28"/>
  <c r="B28"/>
  <c r="I27"/>
  <c r="H27"/>
  <c r="G27"/>
  <c r="F27"/>
  <c r="E27"/>
  <c r="D27"/>
  <c r="C27"/>
  <c r="B27"/>
  <c r="I26"/>
  <c r="H26"/>
  <c r="G26"/>
  <c r="F26"/>
  <c r="E26"/>
  <c r="D26"/>
  <c r="C26"/>
  <c r="B26"/>
  <c r="I25"/>
  <c r="H25"/>
  <c r="G25"/>
  <c r="F25"/>
  <c r="E25"/>
  <c r="D25"/>
  <c r="C25"/>
  <c r="B25"/>
  <c r="I24"/>
  <c r="H24"/>
  <c r="G24"/>
  <c r="F24"/>
  <c r="E24"/>
  <c r="D24"/>
  <c r="C24"/>
  <c r="B24"/>
  <c r="I23"/>
  <c r="H23"/>
  <c r="G23"/>
  <c r="F23"/>
  <c r="E23"/>
  <c r="D23"/>
  <c r="C23"/>
  <c r="B23"/>
  <c r="I22"/>
  <c r="H22"/>
  <c r="G22"/>
  <c r="F22"/>
  <c r="E22"/>
  <c r="D22"/>
  <c r="C22"/>
  <c r="B22"/>
  <c r="I21"/>
  <c r="H21"/>
  <c r="G21"/>
  <c r="F21"/>
  <c r="E21"/>
  <c r="D21"/>
  <c r="C21"/>
  <c r="B21"/>
  <c r="I20"/>
  <c r="H20"/>
  <c r="G20"/>
  <c r="F20"/>
  <c r="E20"/>
  <c r="D20"/>
  <c r="C20"/>
  <c r="B20"/>
  <c r="I19"/>
  <c r="H19"/>
  <c r="G19"/>
  <c r="F19"/>
  <c r="E19"/>
  <c r="D19"/>
  <c r="C19"/>
  <c r="B19"/>
  <c r="I18"/>
  <c r="H18"/>
  <c r="G18"/>
  <c r="F18"/>
  <c r="E18"/>
  <c r="D18"/>
  <c r="C18"/>
  <c r="B18"/>
  <c r="I17"/>
  <c r="H17"/>
  <c r="G17"/>
  <c r="F17"/>
  <c r="E17"/>
  <c r="D17"/>
  <c r="C17"/>
  <c r="B17"/>
  <c r="I16"/>
  <c r="H16"/>
  <c r="G16"/>
  <c r="F16"/>
  <c r="E16"/>
  <c r="D16"/>
  <c r="C16"/>
  <c r="B16"/>
  <c r="I15"/>
  <c r="H15"/>
  <c r="G15"/>
  <c r="F15"/>
  <c r="E15"/>
  <c r="D15"/>
  <c r="C15"/>
  <c r="B15"/>
  <c r="I14"/>
  <c r="H14"/>
  <c r="G14"/>
  <c r="F14"/>
  <c r="E14"/>
  <c r="D14"/>
  <c r="C14"/>
  <c r="B14"/>
  <c r="I13"/>
  <c r="H13"/>
  <c r="G13"/>
  <c r="F13"/>
  <c r="E13"/>
  <c r="D13"/>
  <c r="C13"/>
  <c r="B13"/>
  <c r="I12"/>
  <c r="H12"/>
  <c r="G12"/>
  <c r="F12"/>
  <c r="E12"/>
  <c r="D12"/>
  <c r="C12"/>
  <c r="B12"/>
  <c r="I11"/>
  <c r="H11"/>
  <c r="G11"/>
  <c r="F11"/>
  <c r="E11"/>
  <c r="D11"/>
  <c r="C11"/>
  <c r="B11"/>
  <c r="I10"/>
  <c r="H10"/>
  <c r="G10"/>
  <c r="F10"/>
  <c r="E10"/>
  <c r="D10"/>
  <c r="C10"/>
  <c r="B10"/>
  <c r="I9"/>
  <c r="H9"/>
  <c r="G9"/>
  <c r="F9"/>
  <c r="E9"/>
  <c r="D9"/>
  <c r="C9"/>
  <c r="B9"/>
  <c r="I8"/>
  <c r="H8"/>
  <c r="G8"/>
  <c r="F8"/>
  <c r="E8"/>
  <c r="D8"/>
  <c r="C8"/>
  <c r="B8"/>
  <c r="I7"/>
  <c r="H7"/>
  <c r="G7"/>
  <c r="F7"/>
  <c r="E7"/>
  <c r="D7"/>
  <c r="C7"/>
  <c r="B7"/>
  <c r="I6"/>
  <c r="H6"/>
  <c r="G6"/>
  <c r="F6"/>
  <c r="E6"/>
  <c r="D6"/>
  <c r="C6"/>
  <c r="B6"/>
  <c r="I5"/>
  <c r="H5"/>
  <c r="G5"/>
  <c r="F5"/>
  <c r="E5"/>
  <c r="D5"/>
  <c r="C5"/>
  <c r="B5"/>
  <c r="I4"/>
  <c r="H4"/>
  <c r="G4"/>
  <c r="F4"/>
  <c r="E4"/>
  <c r="D4"/>
  <c r="C4"/>
  <c r="B4"/>
  <c r="I3"/>
  <c r="H3"/>
  <c r="G3"/>
  <c r="F3"/>
  <c r="E3"/>
  <c r="D3"/>
  <c r="C3"/>
  <c r="B3"/>
  <c r="I2"/>
  <c r="H2"/>
  <c r="G2"/>
  <c r="F2"/>
  <c r="E2"/>
  <c r="D2"/>
  <c r="C2"/>
  <c r="B2"/>
  <c r="B1"/>
  <c r="I1"/>
  <c r="H1"/>
  <c r="G1"/>
  <c r="F1"/>
  <c r="E1"/>
  <c r="D1"/>
  <c r="C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"/>
  <c r="A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>
      <selection activeCell="B1" sqref="B1:I32"/>
    </sheetView>
  </sheetViews>
  <sheetFormatPr defaultRowHeight="15"/>
  <cols>
    <col min="2" max="2" width="15.42578125" style="1" customWidth="1"/>
  </cols>
  <sheetData>
    <row r="1" spans="1:9">
      <c r="A1">
        <v>0</v>
      </c>
      <c r="B1" s="1">
        <f>SIN(2*PI()*($A1/256))*20000</f>
        <v>0</v>
      </c>
      <c r="C1" s="1">
        <f>SIN(2*PI()*(($A1+1)/256))*20000</f>
        <v>490.82457045824577</v>
      </c>
      <c r="D1" s="1">
        <f>SIN(2*PI()*(($A1+2)/256))*20000</f>
        <v>981.35348654836025</v>
      </c>
      <c r="E1" s="1">
        <f>SIN(2*PI()*(($A1+3)/256))*20000</f>
        <v>1471.2912719933486</v>
      </c>
      <c r="F1" s="1">
        <f>SIN(2*PI()*(($A1+4)/256))*20000</f>
        <v>1960.3428065912121</v>
      </c>
      <c r="G1" s="1">
        <f>SIN(2*PI()*(($A1+5)/256))*20000</f>
        <v>2448.2135039843238</v>
      </c>
      <c r="H1" s="1">
        <f>SIN(2*PI()*(($A1+6)/256))*20000</f>
        <v>2934.6094891072348</v>
      </c>
      <c r="I1" s="1">
        <f>SIN(2*PI()*(($A1+7)/256))*20000</f>
        <v>3419.2377752060243</v>
      </c>
    </row>
    <row r="2" spans="1:9">
      <c r="A2">
        <f>$A1+8</f>
        <v>8</v>
      </c>
      <c r="B2" s="1">
        <f t="shared" ref="B2:B32" si="0">SIN(2*PI()*($A2/256))*20000</f>
        <v>3901.8064403225649</v>
      </c>
      <c r="C2" s="1">
        <f t="shared" ref="C2:C32" si="1">SIN(2*PI()*(($A2+1)/256))*20000</f>
        <v>4382.0248031373958</v>
      </c>
      <c r="D2" s="1">
        <f t="shared" ref="D2:D32" si="2">SIN(2*PI()*(($A2+2)/256))*20000</f>
        <v>4859.6035980652778</v>
      </c>
      <c r="E2" s="1">
        <f t="shared" ref="E2:E32" si="3">SIN(2*PI()*(($A2+3)/256))*20000</f>
        <v>5334.2551494979671</v>
      </c>
      <c r="F2" s="1">
        <f t="shared" ref="F2:F32" si="4">SIN(2*PI()*(($A2+4)/256))*20000</f>
        <v>5805.693545089247</v>
      </c>
      <c r="G2" s="1">
        <f t="shared" ref="G2:G32" si="5">SIN(2*PI()*(($A2+5)/256))*20000</f>
        <v>6273.63480797783</v>
      </c>
      <c r="H2" s="1">
        <f t="shared" ref="H2:H32" si="6">SIN(2*PI()*(($A2+6)/256))*20000</f>
        <v>6737.7970678444008</v>
      </c>
      <c r="I2" s="1">
        <f t="shared" ref="I2:I32" si="7">SIN(2*PI()*(($A2+7)/256))*20000</f>
        <v>7197.9007306997619</v>
      </c>
    </row>
    <row r="3" spans="1:9">
      <c r="A3">
        <f t="shared" ref="A3:A32" si="8">$A2+8</f>
        <v>16</v>
      </c>
      <c r="B3" s="1">
        <f t="shared" si="0"/>
        <v>7653.6686473017953</v>
      </c>
      <c r="C3" s="1">
        <f t="shared" si="1"/>
        <v>8104.8262800997973</v>
      </c>
      <c r="D3" s="1">
        <f t="shared" si="2"/>
        <v>8551.1018686056414</v>
      </c>
      <c r="E3" s="1">
        <f t="shared" si="3"/>
        <v>8992.2265930921312</v>
      </c>
      <c r="F3" s="1">
        <f t="shared" si="4"/>
        <v>9427.9347365199537</v>
      </c>
      <c r="G3" s="1">
        <f t="shared" si="5"/>
        <v>9857.9638445956807</v>
      </c>
      <c r="H3" s="1">
        <f t="shared" si="6"/>
        <v>10282.054883864434</v>
      </c>
      <c r="I3" s="1">
        <f t="shared" si="7"/>
        <v>10699.952397741943</v>
      </c>
    </row>
    <row r="4" spans="1:9">
      <c r="A4">
        <f t="shared" si="8"/>
        <v>24</v>
      </c>
      <c r="B4" s="1">
        <f t="shared" si="0"/>
        <v>11111.404660392043</v>
      </c>
      <c r="C4" s="1">
        <f t="shared" si="1"/>
        <v>11516.163828356906</v>
      </c>
      <c r="D4" s="1">
        <f t="shared" si="2"/>
        <v>11913.986089848668</v>
      </c>
      <c r="E4" s="1">
        <f t="shared" si="3"/>
        <v>12304.631811612537</v>
      </c>
      <c r="F4" s="1">
        <f t="shared" si="4"/>
        <v>12687.86568327291</v>
      </c>
      <c r="G4" s="1">
        <f t="shared" si="5"/>
        <v>13063.456859075535</v>
      </c>
      <c r="H4" s="1">
        <f t="shared" si="6"/>
        <v>13431.179096940366</v>
      </c>
      <c r="I4" s="1">
        <f t="shared" si="7"/>
        <v>13790.810894741337</v>
      </c>
    </row>
    <row r="5" spans="1:9">
      <c r="A5">
        <f t="shared" si="8"/>
        <v>32</v>
      </c>
      <c r="B5" s="1">
        <f t="shared" si="0"/>
        <v>14142.13562373095</v>
      </c>
      <c r="C5" s="1">
        <f t="shared" si="1"/>
        <v>14484.941659029339</v>
      </c>
      <c r="D5" s="1">
        <f t="shared" si="2"/>
        <v>14819.022507099182</v>
      </c>
      <c r="E5" s="1">
        <f t="shared" si="3"/>
        <v>15144.17693012969</v>
      </c>
      <c r="F5" s="1">
        <f t="shared" si="4"/>
        <v>15460.20906725474</v>
      </c>
      <c r="G5" s="1">
        <f t="shared" si="5"/>
        <v>15766.928552532125</v>
      </c>
      <c r="H5" s="1">
        <f t="shared" si="6"/>
        <v>16064.150629612897</v>
      </c>
      <c r="I5" s="1">
        <f t="shared" si="7"/>
        <v>16351.696263031674</v>
      </c>
    </row>
    <row r="6" spans="1:9">
      <c r="A6">
        <f t="shared" si="8"/>
        <v>40</v>
      </c>
      <c r="B6" s="1">
        <f t="shared" si="0"/>
        <v>16629.392246050906</v>
      </c>
      <c r="C6" s="1">
        <f t="shared" si="1"/>
        <v>16897.071304994141</v>
      </c>
      <c r="D6" s="1">
        <f t="shared" si="2"/>
        <v>17154.572200005441</v>
      </c>
      <c r="E6" s="1">
        <f t="shared" si="3"/>
        <v>17401.739822174226</v>
      </c>
      <c r="F6" s="1">
        <f t="shared" si="4"/>
        <v>17638.4252869671</v>
      </c>
      <c r="G6" s="1">
        <f t="shared" si="5"/>
        <v>17864.486023910307</v>
      </c>
      <c r="H6" s="1">
        <f t="shared" si="6"/>
        <v>18079.785862468867</v>
      </c>
      <c r="I6" s="1">
        <f t="shared" si="7"/>
        <v>18284.195114070615</v>
      </c>
    </row>
    <row r="7" spans="1:9">
      <c r="A7">
        <f t="shared" si="8"/>
        <v>48</v>
      </c>
      <c r="B7" s="1">
        <f t="shared" si="0"/>
        <v>18477.590650225735</v>
      </c>
      <c r="C7" s="1">
        <f t="shared" si="1"/>
        <v>18659.855976694776</v>
      </c>
      <c r="D7" s="1">
        <f t="shared" si="2"/>
        <v>18830.881303660415</v>
      </c>
      <c r="E7" s="1">
        <f t="shared" si="3"/>
        <v>18990.563611860733</v>
      </c>
      <c r="F7" s="1">
        <f t="shared" si="4"/>
        <v>19138.806714644179</v>
      </c>
      <c r="G7" s="1">
        <f t="shared" si="5"/>
        <v>19275.521315908798</v>
      </c>
      <c r="H7" s="1">
        <f t="shared" si="6"/>
        <v>19400.625063890879</v>
      </c>
      <c r="I7" s="1">
        <f t="shared" si="7"/>
        <v>19514.042600770572</v>
      </c>
    </row>
    <row r="8" spans="1:9">
      <c r="A8">
        <f t="shared" si="8"/>
        <v>56</v>
      </c>
      <c r="B8" s="1">
        <f t="shared" si="0"/>
        <v>19615.705608064607</v>
      </c>
      <c r="C8" s="1">
        <f t="shared" si="1"/>
        <v>19705.552847778825</v>
      </c>
      <c r="D8" s="1">
        <f t="shared" si="2"/>
        <v>19783.530199295619</v>
      </c>
      <c r="E8" s="1">
        <f t="shared" si="3"/>
        <v>19849.590691974201</v>
      </c>
      <c r="F8" s="1">
        <f t="shared" si="4"/>
        <v>19903.694533443937</v>
      </c>
      <c r="G8" s="1">
        <f t="shared" si="5"/>
        <v>19945.809133573803</v>
      </c>
      <c r="H8" s="1">
        <f t="shared" si="6"/>
        <v>19975.909124103448</v>
      </c>
      <c r="I8" s="1">
        <f t="shared" si="7"/>
        <v>19993.976373924084</v>
      </c>
    </row>
    <row r="9" spans="1:9">
      <c r="A9">
        <f t="shared" si="8"/>
        <v>64</v>
      </c>
      <c r="B9" s="1">
        <f t="shared" si="0"/>
        <v>20000</v>
      </c>
      <c r="C9" s="1">
        <f t="shared" si="1"/>
        <v>19993.976373924084</v>
      </c>
      <c r="D9" s="1">
        <f t="shared" si="2"/>
        <v>19975.909124103448</v>
      </c>
      <c r="E9" s="1">
        <f t="shared" si="3"/>
        <v>19945.809133573803</v>
      </c>
      <c r="F9" s="1">
        <f t="shared" si="4"/>
        <v>19903.694533443937</v>
      </c>
      <c r="G9" s="1">
        <f t="shared" si="5"/>
        <v>19849.590691974201</v>
      </c>
      <c r="H9" s="1">
        <f t="shared" si="6"/>
        <v>19783.530199295619</v>
      </c>
      <c r="I9" s="1">
        <f t="shared" si="7"/>
        <v>19705.552847778825</v>
      </c>
    </row>
    <row r="10" spans="1:9">
      <c r="A10">
        <f t="shared" si="8"/>
        <v>72</v>
      </c>
      <c r="B10" s="1">
        <f t="shared" si="0"/>
        <v>19615.705608064607</v>
      </c>
      <c r="C10" s="1">
        <f t="shared" si="1"/>
        <v>19514.042600770572</v>
      </c>
      <c r="D10" s="1">
        <f t="shared" si="2"/>
        <v>19400.625063890879</v>
      </c>
      <c r="E10" s="1">
        <f t="shared" si="3"/>
        <v>19275.521315908798</v>
      </c>
      <c r="F10" s="1">
        <f t="shared" si="4"/>
        <v>19138.806714644179</v>
      </c>
      <c r="G10" s="1">
        <f t="shared" si="5"/>
        <v>18990.563611860733</v>
      </c>
      <c r="H10" s="1">
        <f t="shared" si="6"/>
        <v>18830.881303660415</v>
      </c>
      <c r="I10" s="1">
        <f t="shared" si="7"/>
        <v>18659.855976694776</v>
      </c>
    </row>
    <row r="11" spans="1:9">
      <c r="A11">
        <f t="shared" si="8"/>
        <v>80</v>
      </c>
      <c r="B11" s="1">
        <f t="shared" si="0"/>
        <v>18477.590650225735</v>
      </c>
      <c r="C11" s="1">
        <f t="shared" si="1"/>
        <v>18284.195114070615</v>
      </c>
      <c r="D11" s="1">
        <f t="shared" si="2"/>
        <v>18079.785862468871</v>
      </c>
      <c r="E11" s="1">
        <f t="shared" si="3"/>
        <v>17864.486023910304</v>
      </c>
      <c r="F11" s="1">
        <f t="shared" si="4"/>
        <v>17638.4252869671</v>
      </c>
      <c r="G11" s="1">
        <f t="shared" si="5"/>
        <v>17401.73982217423</v>
      </c>
      <c r="H11" s="1">
        <f t="shared" si="6"/>
        <v>17154.572200005441</v>
      </c>
      <c r="I11" s="1">
        <f t="shared" si="7"/>
        <v>16897.071304994144</v>
      </c>
    </row>
    <row r="12" spans="1:9">
      <c r="A12">
        <f t="shared" si="8"/>
        <v>88</v>
      </c>
      <c r="B12" s="1">
        <f t="shared" si="0"/>
        <v>16629.392246050909</v>
      </c>
      <c r="C12" s="1">
        <f t="shared" si="1"/>
        <v>16351.696263031674</v>
      </c>
      <c r="D12" s="1">
        <f t="shared" si="2"/>
        <v>16064.150629612899</v>
      </c>
      <c r="E12" s="1">
        <f t="shared" si="3"/>
        <v>15766.928552532127</v>
      </c>
      <c r="F12" s="1">
        <f t="shared" si="4"/>
        <v>15460.209067254742</v>
      </c>
      <c r="G12" s="1">
        <f t="shared" si="5"/>
        <v>15144.176930129694</v>
      </c>
      <c r="H12" s="1">
        <f t="shared" si="6"/>
        <v>14819.02250709918</v>
      </c>
      <c r="I12" s="1">
        <f t="shared" si="7"/>
        <v>14484.941659029339</v>
      </c>
    </row>
    <row r="13" spans="1:9">
      <c r="A13">
        <f t="shared" si="8"/>
        <v>96</v>
      </c>
      <c r="B13" s="1">
        <f t="shared" si="0"/>
        <v>14142.135623730952</v>
      </c>
      <c r="C13" s="1">
        <f t="shared" si="1"/>
        <v>13790.81089474134</v>
      </c>
      <c r="D13" s="1">
        <f t="shared" si="2"/>
        <v>13431.179096940372</v>
      </c>
      <c r="E13" s="1">
        <f t="shared" si="3"/>
        <v>13063.456859075533</v>
      </c>
      <c r="F13" s="1">
        <f t="shared" si="4"/>
        <v>12687.86568327291</v>
      </c>
      <c r="G13" s="1">
        <f t="shared" si="5"/>
        <v>12304.631811612539</v>
      </c>
      <c r="H13" s="1">
        <f t="shared" si="6"/>
        <v>11913.98608984867</v>
      </c>
      <c r="I13" s="1">
        <f t="shared" si="7"/>
        <v>11516.163828356908</v>
      </c>
    </row>
    <row r="14" spans="1:9">
      <c r="A14">
        <f t="shared" si="8"/>
        <v>104</v>
      </c>
      <c r="B14" s="1">
        <f t="shared" si="0"/>
        <v>11111.404660392043</v>
      </c>
      <c r="C14" s="1">
        <f t="shared" si="1"/>
        <v>10699.952397741943</v>
      </c>
      <c r="D14" s="1">
        <f t="shared" si="2"/>
        <v>10282.054883864435</v>
      </c>
      <c r="E14" s="1">
        <f t="shared" si="3"/>
        <v>9857.9638445956825</v>
      </c>
      <c r="F14" s="1">
        <f t="shared" si="4"/>
        <v>9427.9347365199574</v>
      </c>
      <c r="G14" s="1">
        <f t="shared" si="5"/>
        <v>8992.2265930921367</v>
      </c>
      <c r="H14" s="1">
        <f t="shared" si="6"/>
        <v>8551.1018686056414</v>
      </c>
      <c r="I14" s="1">
        <f t="shared" si="7"/>
        <v>8104.8262800997982</v>
      </c>
    </row>
    <row r="15" spans="1:9">
      <c r="A15">
        <f t="shared" si="8"/>
        <v>112</v>
      </c>
      <c r="B15" s="1">
        <f t="shared" si="0"/>
        <v>7653.668647301798</v>
      </c>
      <c r="C15" s="1">
        <f t="shared" si="1"/>
        <v>7197.9007306997664</v>
      </c>
      <c r="D15" s="1">
        <f t="shared" si="2"/>
        <v>6737.7970678444062</v>
      </c>
      <c r="E15" s="1">
        <f t="shared" si="3"/>
        <v>6273.6348079778281</v>
      </c>
      <c r="F15" s="1">
        <f t="shared" si="4"/>
        <v>5805.6935450892479</v>
      </c>
      <c r="G15" s="1">
        <f t="shared" si="5"/>
        <v>5334.2551494979698</v>
      </c>
      <c r="H15" s="1">
        <f t="shared" si="6"/>
        <v>4859.6035980652814</v>
      </c>
      <c r="I15" s="1">
        <f t="shared" si="7"/>
        <v>4382.0248031374012</v>
      </c>
    </row>
    <row r="16" spans="1:9">
      <c r="A16">
        <f t="shared" si="8"/>
        <v>120</v>
      </c>
      <c r="B16" s="1">
        <f t="shared" si="0"/>
        <v>3901.8064403225721</v>
      </c>
      <c r="C16" s="1">
        <f t="shared" si="1"/>
        <v>3419.2377752060243</v>
      </c>
      <c r="D16" s="1">
        <f t="shared" si="2"/>
        <v>2934.6094891072362</v>
      </c>
      <c r="E16" s="1">
        <f t="shared" si="3"/>
        <v>2448.213503984327</v>
      </c>
      <c r="F16" s="1">
        <f t="shared" si="4"/>
        <v>1960.3428065912165</v>
      </c>
      <c r="G16" s="1">
        <f t="shared" si="5"/>
        <v>1471.2912719933547</v>
      </c>
      <c r="H16" s="1">
        <f t="shared" si="6"/>
        <v>981.35348654835934</v>
      </c>
      <c r="I16" s="1">
        <f t="shared" si="7"/>
        <v>490.82457045824651</v>
      </c>
    </row>
    <row r="17" spans="1:9">
      <c r="A17">
        <f t="shared" si="8"/>
        <v>128</v>
      </c>
      <c r="B17" s="1">
        <f t="shared" si="0"/>
        <v>2.45029690981724E-12</v>
      </c>
      <c r="C17" s="1">
        <f t="shared" si="1"/>
        <v>-490.82457045824162</v>
      </c>
      <c r="D17" s="1">
        <f t="shared" si="2"/>
        <v>-981.35348654835445</v>
      </c>
      <c r="E17" s="1">
        <f t="shared" si="3"/>
        <v>-1471.2912719933499</v>
      </c>
      <c r="F17" s="1">
        <f t="shared" si="4"/>
        <v>-1960.3428065912117</v>
      </c>
      <c r="G17" s="1">
        <f t="shared" si="5"/>
        <v>-2448.213503984322</v>
      </c>
      <c r="H17" s="1">
        <f t="shared" si="6"/>
        <v>-2934.6094891072316</v>
      </c>
      <c r="I17" s="1">
        <f t="shared" si="7"/>
        <v>-3419.2377752060193</v>
      </c>
    </row>
    <row r="18" spans="1:9">
      <c r="A18">
        <f t="shared" si="8"/>
        <v>136</v>
      </c>
      <c r="B18" s="1">
        <f t="shared" si="0"/>
        <v>-3901.8064403225671</v>
      </c>
      <c r="C18" s="1">
        <f t="shared" si="1"/>
        <v>-4382.0248031373958</v>
      </c>
      <c r="D18" s="1">
        <f t="shared" si="2"/>
        <v>-4859.6035980652759</v>
      </c>
      <c r="E18" s="1">
        <f t="shared" si="3"/>
        <v>-5334.2551494979652</v>
      </c>
      <c r="F18" s="1">
        <f t="shared" si="4"/>
        <v>-5805.6935450892424</v>
      </c>
      <c r="G18" s="1">
        <f t="shared" si="5"/>
        <v>-6273.6348079778236</v>
      </c>
      <c r="H18" s="1">
        <f t="shared" si="6"/>
        <v>-6737.7970678444017</v>
      </c>
      <c r="I18" s="1">
        <f t="shared" si="7"/>
        <v>-7197.9007306997619</v>
      </c>
    </row>
    <row r="19" spans="1:9">
      <c r="A19">
        <f t="shared" si="8"/>
        <v>144</v>
      </c>
      <c r="B19" s="1">
        <f t="shared" si="0"/>
        <v>-7653.6686473017935</v>
      </c>
      <c r="C19" s="1">
        <f t="shared" si="1"/>
        <v>-8104.8262800997936</v>
      </c>
      <c r="D19" s="1">
        <f t="shared" si="2"/>
        <v>-8551.1018686056359</v>
      </c>
      <c r="E19" s="1">
        <f t="shared" si="3"/>
        <v>-8992.226593092133</v>
      </c>
      <c r="F19" s="1">
        <f t="shared" si="4"/>
        <v>-9427.9347365199537</v>
      </c>
      <c r="G19" s="1">
        <f t="shared" si="5"/>
        <v>-9857.9638445956789</v>
      </c>
      <c r="H19" s="1">
        <f t="shared" si="6"/>
        <v>-10282.054883864432</v>
      </c>
      <c r="I19" s="1">
        <f t="shared" si="7"/>
        <v>-10699.952397741939</v>
      </c>
    </row>
    <row r="20" spans="1:9">
      <c r="A20">
        <f t="shared" si="8"/>
        <v>152</v>
      </c>
      <c r="B20" s="1">
        <f t="shared" si="0"/>
        <v>-11111.40466039204</v>
      </c>
      <c r="C20" s="1">
        <f t="shared" si="1"/>
        <v>-11516.163828356906</v>
      </c>
      <c r="D20" s="1">
        <f t="shared" si="2"/>
        <v>-11913.986089848664</v>
      </c>
      <c r="E20" s="1">
        <f t="shared" si="3"/>
        <v>-12304.631811612535</v>
      </c>
      <c r="F20" s="1">
        <f t="shared" si="4"/>
        <v>-12687.865683272905</v>
      </c>
      <c r="G20" s="1">
        <f t="shared" si="5"/>
        <v>-13063.45685907553</v>
      </c>
      <c r="H20" s="1">
        <f t="shared" si="6"/>
        <v>-13431.179096940368</v>
      </c>
      <c r="I20" s="1">
        <f t="shared" si="7"/>
        <v>-13790.810894741337</v>
      </c>
    </row>
    <row r="21" spans="1:9">
      <c r="A21">
        <f t="shared" si="8"/>
        <v>160</v>
      </c>
      <c r="B21" s="1">
        <f t="shared" si="0"/>
        <v>-14142.13562373095</v>
      </c>
      <c r="C21" s="1">
        <f t="shared" si="1"/>
        <v>-14484.941659029335</v>
      </c>
      <c r="D21" s="1">
        <f t="shared" si="2"/>
        <v>-14819.022507099178</v>
      </c>
      <c r="E21" s="1">
        <f t="shared" si="3"/>
        <v>-15144.176930129684</v>
      </c>
      <c r="F21" s="1">
        <f t="shared" si="4"/>
        <v>-15460.209067254733</v>
      </c>
      <c r="G21" s="1">
        <f t="shared" si="5"/>
        <v>-15766.928552532117</v>
      </c>
      <c r="H21" s="1">
        <f t="shared" si="6"/>
        <v>-16064.150629612901</v>
      </c>
      <c r="I21" s="1">
        <f t="shared" si="7"/>
        <v>-16351.696263031676</v>
      </c>
    </row>
    <row r="22" spans="1:9">
      <c r="A22">
        <f t="shared" si="8"/>
        <v>168</v>
      </c>
      <c r="B22" s="1">
        <f t="shared" si="0"/>
        <v>-16629.392246050906</v>
      </c>
      <c r="C22" s="1">
        <f t="shared" si="1"/>
        <v>-16897.071304994141</v>
      </c>
      <c r="D22" s="1">
        <f t="shared" si="2"/>
        <v>-17154.572200005441</v>
      </c>
      <c r="E22" s="1">
        <f t="shared" si="3"/>
        <v>-17401.739822174226</v>
      </c>
      <c r="F22" s="1">
        <f t="shared" si="4"/>
        <v>-17638.4252869671</v>
      </c>
      <c r="G22" s="1">
        <f t="shared" si="5"/>
        <v>-17864.486023910304</v>
      </c>
      <c r="H22" s="1">
        <f t="shared" si="6"/>
        <v>-18079.785862468863</v>
      </c>
      <c r="I22" s="1">
        <f t="shared" si="7"/>
        <v>-18284.195114070608</v>
      </c>
    </row>
    <row r="23" spans="1:9">
      <c r="A23">
        <f t="shared" si="8"/>
        <v>176</v>
      </c>
      <c r="B23" s="1">
        <f t="shared" si="0"/>
        <v>-18477.590650225731</v>
      </c>
      <c r="C23" s="1">
        <f t="shared" si="1"/>
        <v>-18659.85597669478</v>
      </c>
      <c r="D23" s="1">
        <f t="shared" si="2"/>
        <v>-18830.881303660415</v>
      </c>
      <c r="E23" s="1">
        <f t="shared" si="3"/>
        <v>-18990.563611860733</v>
      </c>
      <c r="F23" s="1">
        <f t="shared" si="4"/>
        <v>-19138.806714644175</v>
      </c>
      <c r="G23" s="1">
        <f t="shared" si="5"/>
        <v>-19275.521315908798</v>
      </c>
      <c r="H23" s="1">
        <f t="shared" si="6"/>
        <v>-19400.625063890879</v>
      </c>
      <c r="I23" s="1">
        <f t="shared" si="7"/>
        <v>-19514.042600770568</v>
      </c>
    </row>
    <row r="24" spans="1:9">
      <c r="A24">
        <f t="shared" si="8"/>
        <v>184</v>
      </c>
      <c r="B24" s="1">
        <f t="shared" si="0"/>
        <v>-19615.705608064607</v>
      </c>
      <c r="C24" s="1">
        <f t="shared" si="1"/>
        <v>-19705.552847778821</v>
      </c>
      <c r="D24" s="1">
        <f t="shared" si="2"/>
        <v>-19783.530199295619</v>
      </c>
      <c r="E24" s="1">
        <f t="shared" si="3"/>
        <v>-19849.590691974201</v>
      </c>
      <c r="F24" s="1">
        <f t="shared" si="4"/>
        <v>-19903.694533443937</v>
      </c>
      <c r="G24" s="1">
        <f t="shared" si="5"/>
        <v>-19945.809133573803</v>
      </c>
      <c r="H24" s="1">
        <f t="shared" si="6"/>
        <v>-19975.909124103448</v>
      </c>
      <c r="I24" s="1">
        <f t="shared" si="7"/>
        <v>-19993.976373924084</v>
      </c>
    </row>
    <row r="25" spans="1:9">
      <c r="A25">
        <f t="shared" si="8"/>
        <v>192</v>
      </c>
      <c r="B25" s="1">
        <f t="shared" si="0"/>
        <v>-20000</v>
      </c>
      <c r="C25" s="1">
        <f t="shared" si="1"/>
        <v>-19993.976373924084</v>
      </c>
      <c r="D25" s="1">
        <f t="shared" si="2"/>
        <v>-19975.909124103448</v>
      </c>
      <c r="E25" s="1">
        <f t="shared" si="3"/>
        <v>-19945.809133573803</v>
      </c>
      <c r="F25" s="1">
        <f t="shared" si="4"/>
        <v>-19903.694533443937</v>
      </c>
      <c r="G25" s="1">
        <f t="shared" si="5"/>
        <v>-19849.590691974201</v>
      </c>
      <c r="H25" s="1">
        <f t="shared" si="6"/>
        <v>-19783.530199295619</v>
      </c>
      <c r="I25" s="1">
        <f t="shared" si="7"/>
        <v>-19705.552847778825</v>
      </c>
    </row>
    <row r="26" spans="1:9">
      <c r="A26">
        <f t="shared" si="8"/>
        <v>200</v>
      </c>
      <c r="B26" s="1">
        <f t="shared" si="0"/>
        <v>-19615.705608064607</v>
      </c>
      <c r="C26" s="1">
        <f t="shared" si="1"/>
        <v>-19514.042600770572</v>
      </c>
      <c r="D26" s="1">
        <f t="shared" si="2"/>
        <v>-19400.625063890879</v>
      </c>
      <c r="E26" s="1">
        <f t="shared" si="3"/>
        <v>-19275.521315908798</v>
      </c>
      <c r="F26" s="1">
        <f t="shared" si="4"/>
        <v>-19138.806714644179</v>
      </c>
      <c r="G26" s="1">
        <f t="shared" si="5"/>
        <v>-18990.563611860736</v>
      </c>
      <c r="H26" s="1">
        <f t="shared" si="6"/>
        <v>-18830.881303660419</v>
      </c>
      <c r="I26" s="1">
        <f t="shared" si="7"/>
        <v>-18659.85597669478</v>
      </c>
    </row>
    <row r="27" spans="1:9">
      <c r="A27">
        <f t="shared" si="8"/>
        <v>208</v>
      </c>
      <c r="B27" s="1">
        <f t="shared" si="0"/>
        <v>-18477.590650225731</v>
      </c>
      <c r="C27" s="1">
        <f t="shared" si="1"/>
        <v>-18284.195114070611</v>
      </c>
      <c r="D27" s="1">
        <f t="shared" si="2"/>
        <v>-18079.785862468867</v>
      </c>
      <c r="E27" s="1">
        <f t="shared" si="3"/>
        <v>-17864.486023910307</v>
      </c>
      <c r="F27" s="1">
        <f t="shared" si="4"/>
        <v>-17638.4252869671</v>
      </c>
      <c r="G27" s="1">
        <f t="shared" si="5"/>
        <v>-17401.73982217423</v>
      </c>
      <c r="H27" s="1">
        <f t="shared" si="6"/>
        <v>-17154.572200005445</v>
      </c>
      <c r="I27" s="1">
        <f t="shared" si="7"/>
        <v>-16897.071304994144</v>
      </c>
    </row>
    <row r="28" spans="1:9">
      <c r="A28">
        <f t="shared" si="8"/>
        <v>216</v>
      </c>
      <c r="B28" s="1">
        <f t="shared" si="0"/>
        <v>-16629.392246050909</v>
      </c>
      <c r="C28" s="1">
        <f t="shared" si="1"/>
        <v>-16351.696263031681</v>
      </c>
      <c r="D28" s="1">
        <f t="shared" si="2"/>
        <v>-16064.150629612906</v>
      </c>
      <c r="E28" s="1">
        <f t="shared" si="3"/>
        <v>-15766.928552532123</v>
      </c>
      <c r="F28" s="1">
        <f t="shared" si="4"/>
        <v>-15460.209067254738</v>
      </c>
      <c r="G28" s="1">
        <f t="shared" si="5"/>
        <v>-15144.176930129692</v>
      </c>
      <c r="H28" s="1">
        <f t="shared" si="6"/>
        <v>-14819.022507099182</v>
      </c>
      <c r="I28" s="1">
        <f t="shared" si="7"/>
        <v>-14484.94165902934</v>
      </c>
    </row>
    <row r="29" spans="1:9">
      <c r="A29">
        <f t="shared" si="8"/>
        <v>224</v>
      </c>
      <c r="B29" s="1">
        <f t="shared" si="0"/>
        <v>-14142.135623730954</v>
      </c>
      <c r="C29" s="1">
        <f t="shared" si="1"/>
        <v>-13790.810894741344</v>
      </c>
      <c r="D29" s="1">
        <f t="shared" si="2"/>
        <v>-13431.179096940374</v>
      </c>
      <c r="E29" s="1">
        <f t="shared" si="3"/>
        <v>-13063.456859075543</v>
      </c>
      <c r="F29" s="1">
        <f t="shared" si="4"/>
        <v>-12687.865683272919</v>
      </c>
      <c r="G29" s="1">
        <f t="shared" si="5"/>
        <v>-12304.631811612548</v>
      </c>
      <c r="H29" s="1">
        <f t="shared" si="6"/>
        <v>-11913.986089848664</v>
      </c>
      <c r="I29" s="1">
        <f t="shared" si="7"/>
        <v>-11516.163828356905</v>
      </c>
    </row>
    <row r="30" spans="1:9">
      <c r="A30">
        <f t="shared" si="8"/>
        <v>232</v>
      </c>
      <c r="B30" s="1">
        <f t="shared" si="0"/>
        <v>-11111.404660392043</v>
      </c>
      <c r="C30" s="1">
        <f t="shared" si="1"/>
        <v>-10699.952397741945</v>
      </c>
      <c r="D30" s="1">
        <f t="shared" si="2"/>
        <v>-10282.054883864437</v>
      </c>
      <c r="E30" s="1">
        <f t="shared" si="3"/>
        <v>-9857.9638445956843</v>
      </c>
      <c r="F30" s="1">
        <f t="shared" si="4"/>
        <v>-9427.9347365199592</v>
      </c>
      <c r="G30" s="1">
        <f t="shared" si="5"/>
        <v>-8992.2265930921403</v>
      </c>
      <c r="H30" s="1">
        <f t="shared" si="6"/>
        <v>-8551.1018686056505</v>
      </c>
      <c r="I30" s="1">
        <f t="shared" si="7"/>
        <v>-8104.8262800998082</v>
      </c>
    </row>
    <row r="31" spans="1:9">
      <c r="A31">
        <f t="shared" si="8"/>
        <v>240</v>
      </c>
      <c r="B31" s="1">
        <f t="shared" si="0"/>
        <v>-7653.6686473018081</v>
      </c>
      <c r="C31" s="1">
        <f t="shared" si="1"/>
        <v>-7197.9007306997601</v>
      </c>
      <c r="D31" s="1">
        <f t="shared" si="2"/>
        <v>-6737.7970678443999</v>
      </c>
      <c r="E31" s="1">
        <f t="shared" si="3"/>
        <v>-6273.63480797783</v>
      </c>
      <c r="F31" s="1">
        <f t="shared" si="4"/>
        <v>-5805.6935450892497</v>
      </c>
      <c r="G31" s="1">
        <f t="shared" si="5"/>
        <v>-5334.2551494979716</v>
      </c>
      <c r="H31" s="1">
        <f t="shared" si="6"/>
        <v>-4859.6035980652832</v>
      </c>
      <c r="I31" s="1">
        <f t="shared" si="7"/>
        <v>-4382.0248031374031</v>
      </c>
    </row>
    <row r="32" spans="1:9">
      <c r="A32">
        <f t="shared" si="8"/>
        <v>248</v>
      </c>
      <c r="B32" s="1">
        <f t="shared" si="0"/>
        <v>-3901.8064403225744</v>
      </c>
      <c r="C32" s="1">
        <f t="shared" si="1"/>
        <v>-3419.2377752060356</v>
      </c>
      <c r="D32" s="1">
        <f t="shared" si="2"/>
        <v>-2934.6094891072476</v>
      </c>
      <c r="E32" s="1">
        <f t="shared" si="3"/>
        <v>-2448.2135039843206</v>
      </c>
      <c r="F32" s="1">
        <f t="shared" si="4"/>
        <v>-1960.3428065912101</v>
      </c>
      <c r="G32" s="1">
        <f t="shared" si="5"/>
        <v>-1471.2912719933483</v>
      </c>
      <c r="H32" s="1">
        <f t="shared" si="6"/>
        <v>-981.35348654836184</v>
      </c>
      <c r="I32" s="1">
        <f t="shared" si="7"/>
        <v>-490.82457045824896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DDS_Table</vt:lpstr>
      <vt:lpstr>Sheet2</vt:lpstr>
      <vt:lpstr>Sheet3</vt:lpstr>
    </vt:vector>
  </TitlesOfParts>
  <Company>Arthrocare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Mack</dc:creator>
  <cp:lastModifiedBy>Ray Mack</cp:lastModifiedBy>
  <dcterms:created xsi:type="dcterms:W3CDTF">2011-12-26T21:54:22Z</dcterms:created>
  <dcterms:modified xsi:type="dcterms:W3CDTF">2011-12-27T16:55:02Z</dcterms:modified>
</cp:coreProperties>
</file>